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-Anne\Dropbox\Ecole\AES\2025-26\"/>
    </mc:Choice>
  </mc:AlternateContent>
  <xr:revisionPtr revIDLastSave="0" documentId="8_{4E41B190-93BB-48DD-BA48-105080B308C9}" xr6:coauthVersionLast="47" xr6:coauthVersionMax="47" xr10:uidLastSave="{00000000-0000-0000-0000-000000000000}"/>
  <bookViews>
    <workbookView xWindow="-109" yWindow="-109" windowWidth="26301" windowHeight="14169" xr2:uid="{A93B34F7-15A6-4471-BB16-5B97973E121F}"/>
  </bookViews>
  <sheets>
    <sheet name="Revenu déterminant" sheetId="1" r:id="rId1"/>
  </sheets>
  <definedNames>
    <definedName name="_xlnm.Print_Area" localSheetId="0">'Revenu déterminant'!$A$1:$F$50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36" i="1" l="1"/>
  <c r="F35" i="1"/>
  <c r="F34" i="1"/>
  <c r="F33" i="1"/>
  <c r="F32" i="1"/>
  <c r="F31" i="1"/>
  <c r="F26" i="1"/>
  <c r="F24" i="1"/>
  <c r="F23" i="1"/>
  <c r="F22" i="1"/>
  <c r="F21" i="1"/>
  <c r="F20" i="1"/>
  <c r="F19" i="1"/>
  <c r="F17" i="1"/>
  <c r="E14" i="1"/>
  <c r="F12" i="1"/>
  <c r="F45" i="1" l="1"/>
</calcChain>
</file>

<file path=xl/sharedStrings.xml><?xml version="1.0" encoding="utf-8"?>
<sst xmlns="http://schemas.openxmlformats.org/spreadsheetml/2006/main" count="54" uniqueCount="37">
  <si>
    <t>Tarif 2025-2026</t>
  </si>
  <si>
    <t>familles mariées ou monoparentales</t>
  </si>
  <si>
    <t>familles en union libre</t>
  </si>
  <si>
    <t xml:space="preserve"> </t>
  </si>
  <si>
    <t>Le dernier avis de taxation connu 
jusqu'au 31 mai 2025</t>
  </si>
  <si>
    <r>
      <t xml:space="preserve">noter l'année de 
référence de </t>
    </r>
    <r>
      <rPr>
        <sz val="14"/>
        <rFont val="Wingdings"/>
        <charset val="2"/>
      </rPr>
      <t>F</t>
    </r>
  </si>
  <si>
    <t>Personnes salariées/rentières</t>
  </si>
  <si>
    <t>1er avis de taxation</t>
  </si>
  <si>
    <t>2ème avis de taxation</t>
  </si>
  <si>
    <t>Montants pris en compte dans le calcul du revenu déterminant</t>
  </si>
  <si>
    <t>Revenu net</t>
  </si>
  <si>
    <t>A rajouter les postes suivants:</t>
  </si>
  <si>
    <t>(mettre les valeurs en positif)</t>
  </si>
  <si>
    <t>Caisse-maladie et accidents</t>
  </si>
  <si>
    <t>Autres primes et cotisations</t>
  </si>
  <si>
    <t>Primes prévoyance liée 3a</t>
  </si>
  <si>
    <t>2ème pilier, caisse de pension</t>
  </si>
  <si>
    <t>Dettes privées 
(part &gt; fr. 30'000.00)</t>
  </si>
  <si>
    <t>Frais d'immeubles privés 
(part &gt; fr. 15'000.00)</t>
  </si>
  <si>
    <t>A rajouter la "fortune imposable" (¹ revenu)</t>
  </si>
  <si>
    <t>Fortune imposable
(vingtième soit 5%)</t>
  </si>
  <si>
    <t>Indépendants</t>
  </si>
  <si>
    <t>2ème pilier, caisse de pension
(part &gt;fr. 15'000.00)</t>
  </si>
  <si>
    <t>Personnes imposées à la source</t>
  </si>
  <si>
    <t>Revenu brut soumis à l'impôt</t>
  </si>
  <si>
    <t>pris en compte à 80%</t>
  </si>
  <si>
    <t>Fortune imposable</t>
  </si>
  <si>
    <t>Veuillez vous référer à la grille tarifaire provisoire qui figure sur le site internet :  https://ecolecapnord.ch/accueil-extra-scolaire-le-ptit-paradis-aes/</t>
  </si>
  <si>
    <t>ENFANT : nom et prénom</t>
  </si>
  <si>
    <t>Parent (père) : nom et prénom</t>
  </si>
  <si>
    <t>Parent (mère) : nom et prénom</t>
  </si>
  <si>
    <t>Revenu provisoire déterminant calculé par les parents</t>
  </si>
  <si>
    <t xml:space="preserve">Calcul du tarif de garde des enfants
</t>
  </si>
  <si>
    <t>Ce  tableau n'a qu'une valeur indicative</t>
  </si>
  <si>
    <t>remplir la première colonne en fonction des données du dernier avis de taxation.</t>
  </si>
  <si>
    <t xml:space="preserve">remplir les deux colonnes en fonction des données du dernier avis de taxation. </t>
  </si>
  <si>
    <t>Le tarif définitif est calculé par la Caisse communale sur présentation des documents complets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</si>
</sst>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saisi le &quot;dd/mm/yyyy"/>
    <numFmt numFmtId="165" formatCode="&quot;code &quot;0.000"/>
    <numFmt numFmtId="166" formatCode="0.0000"/>
    <numFmt numFmtId="167" formatCode="&quot;fr.&quot;\ #,##0"/>
    <numFmt numFmtId="168" formatCode="_ &quot;SFr.&quot;\ * #,##0.00_ ;_ &quot;SFr.&quot;\ * \-#,##0.00_ ;_ &quot;SFr.&quot;\ * &quot;-&quot;??_ ;_ @_ "/>
    <numFmt numFmtId="169" formatCode="&quot;code &quot;0.0000"/>
    <numFmt numFmtId="170" formatCode="&quot;calcul interne&quot;\ &quot;fr.&quot;\ #,##0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22"/>
      <name val="Aptos Narrow"/>
      <family val="2"/>
      <scheme val="minor"/>
    </font>
    <font>
      <sz val="10"/>
      <name val="Aptos Narrow"/>
      <family val="2"/>
      <scheme val="minor"/>
    </font>
    <font>
      <b/>
      <sz val="18"/>
      <name val="Aptos Narrow"/>
      <family val="2"/>
      <scheme val="minor"/>
    </font>
    <font>
      <b/>
      <sz val="14"/>
      <name val="Aptos Narrow"/>
      <family val="2"/>
      <scheme val="minor"/>
    </font>
    <font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name val="Aptos Narrow"/>
      <family val="2"/>
      <charset val="2"/>
      <scheme val="minor"/>
    </font>
    <font>
      <i/>
      <sz val="9"/>
      <name val="Aptos Narrow"/>
      <family val="2"/>
      <scheme val="minor"/>
    </font>
    <font>
      <sz val="14"/>
      <name val="Wingdings"/>
      <charset val="2"/>
    </font>
    <font>
      <b/>
      <i/>
      <sz val="14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i/>
      <sz val="8"/>
      <name val="Aptos Narrow"/>
      <family val="2"/>
      <scheme val="minor"/>
    </font>
    <font>
      <sz val="14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i/>
      <sz val="20"/>
      <name val="Aptos Narrow"/>
      <family val="2"/>
      <scheme val="minor"/>
    </font>
    <font>
      <b/>
      <i/>
      <sz val="16"/>
      <name val="Aptos Narrow"/>
      <family val="2"/>
      <scheme val="minor"/>
    </font>
    <font>
      <i/>
      <sz val="1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16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right" vertical="center" indent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 wrapText="1" indent="1"/>
    </xf>
    <xf numFmtId="0" fontId="12" fillId="0" borderId="4" xfId="0" applyFont="1" applyBorder="1" applyAlignment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4" borderId="9" xfId="0" applyFont="1" applyFill="1" applyBorder="1" applyAlignment="1">
      <alignment horizontal="right" vertical="center" wrapText="1" indent="1"/>
    </xf>
    <xf numFmtId="0" fontId="14" fillId="4" borderId="10" xfId="0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vertical="center" wrapText="1" indent="1"/>
    </xf>
    <xf numFmtId="165" fontId="15" fillId="0" borderId="11" xfId="0" applyNumberFormat="1" applyFont="1" applyBorder="1" applyAlignment="1">
      <alignment horizontal="right" vertical="center" indent="1"/>
    </xf>
    <xf numFmtId="167" fontId="15" fillId="2" borderId="14" xfId="0" applyNumberFormat="1" applyFont="1" applyFill="1" applyBorder="1" applyAlignment="1" applyProtection="1">
      <alignment horizontal="right" vertical="center" indent="1"/>
      <protection locked="0"/>
    </xf>
    <xf numFmtId="167" fontId="17" fillId="0" borderId="15" xfId="1" applyNumberFormat="1" applyFont="1" applyBorder="1" applyAlignment="1">
      <alignment horizontal="right" vertical="center" indent="1"/>
    </xf>
    <xf numFmtId="167" fontId="17" fillId="0" borderId="0" xfId="1" applyNumberFormat="1" applyFont="1" applyAlignment="1">
      <alignment horizontal="right" vertical="center" indent="1"/>
    </xf>
    <xf numFmtId="167" fontId="17" fillId="4" borderId="15" xfId="1" applyNumberFormat="1" applyFont="1" applyFill="1" applyBorder="1" applyAlignment="1">
      <alignment horizontal="right" vertical="center" indent="1"/>
    </xf>
    <xf numFmtId="169" fontId="15" fillId="0" borderId="11" xfId="0" applyNumberFormat="1" applyFont="1" applyBorder="1" applyAlignment="1">
      <alignment horizontal="right" vertical="center" indent="1"/>
    </xf>
    <xf numFmtId="169" fontId="15" fillId="0" borderId="18" xfId="0" applyNumberFormat="1" applyFont="1" applyBorder="1" applyAlignment="1">
      <alignment horizontal="right" vertical="center" indent="1"/>
    </xf>
    <xf numFmtId="166" fontId="16" fillId="0" borderId="19" xfId="0" applyNumberFormat="1" applyFont="1" applyBorder="1" applyAlignment="1">
      <alignment horizontal="right" vertical="center" wrapText="1" indent="1"/>
    </xf>
    <xf numFmtId="166" fontId="16" fillId="0" borderId="20" xfId="0" applyNumberFormat="1" applyFont="1" applyBorder="1" applyAlignment="1">
      <alignment horizontal="right" vertical="center" wrapText="1" indent="1"/>
    </xf>
    <xf numFmtId="167" fontId="15" fillId="2" borderId="21" xfId="0" applyNumberFormat="1" applyFont="1" applyFill="1" applyBorder="1" applyAlignment="1" applyProtection="1">
      <alignment horizontal="right" vertical="center" indent="1"/>
      <protection locked="0"/>
    </xf>
    <xf numFmtId="167" fontId="17" fillId="0" borderId="22" xfId="1" applyNumberFormat="1" applyFont="1" applyBorder="1" applyAlignment="1">
      <alignment horizontal="right" vertical="center" indent="1"/>
    </xf>
    <xf numFmtId="0" fontId="17" fillId="0" borderId="0" xfId="0" applyFont="1" applyAlignment="1">
      <alignment vertical="center" wrapText="1"/>
    </xf>
    <xf numFmtId="167" fontId="15" fillId="5" borderId="14" xfId="0" applyNumberFormat="1" applyFont="1" applyFill="1" applyBorder="1" applyAlignment="1" applyProtection="1">
      <alignment horizontal="right" vertical="center" indent="1"/>
      <protection locked="0"/>
    </xf>
    <xf numFmtId="167" fontId="17" fillId="0" borderId="0" xfId="0" applyNumberFormat="1" applyFont="1" applyAlignment="1">
      <alignment horizontal="right" vertical="center" indent="1"/>
    </xf>
    <xf numFmtId="167" fontId="5" fillId="0" borderId="0" xfId="0" applyNumberFormat="1" applyFont="1" applyAlignment="1">
      <alignment horizontal="right" vertical="center" indent="1"/>
    </xf>
    <xf numFmtId="0" fontId="17" fillId="0" borderId="2" xfId="0" applyFont="1" applyBorder="1" applyAlignment="1">
      <alignment vertical="center" wrapText="1"/>
    </xf>
    <xf numFmtId="0" fontId="15" fillId="0" borderId="11" xfId="0" applyFont="1" applyBorder="1" applyAlignment="1">
      <alignment horizontal="right" vertical="center" wrapText="1" indent="1"/>
    </xf>
    <xf numFmtId="167" fontId="17" fillId="0" borderId="23" xfId="1" applyNumberFormat="1" applyFont="1" applyBorder="1" applyAlignment="1">
      <alignment horizontal="right" vertical="center" indent="1"/>
    </xf>
    <xf numFmtId="0" fontId="15" fillId="0" borderId="24" xfId="0" applyFont="1" applyBorder="1" applyAlignment="1">
      <alignment horizontal="right" vertical="center" wrapText="1" indent="1"/>
    </xf>
    <xf numFmtId="167" fontId="15" fillId="2" borderId="25" xfId="0" applyNumberFormat="1" applyFont="1" applyFill="1" applyBorder="1" applyAlignment="1" applyProtection="1">
      <alignment horizontal="right" vertical="center" indent="1"/>
      <protection locked="0"/>
    </xf>
    <xf numFmtId="170" fontId="10" fillId="0" borderId="2" xfId="0" applyNumberFormat="1" applyFont="1" applyBorder="1" applyAlignment="1">
      <alignment horizontal="right" vertical="center" wrapText="1" indent="1"/>
    </xf>
    <xf numFmtId="167" fontId="5" fillId="4" borderId="27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top" wrapText="1" indent="1"/>
    </xf>
    <xf numFmtId="0" fontId="6" fillId="0" borderId="0" xfId="0" quotePrefix="1" applyFont="1" applyAlignment="1">
      <alignment horizontal="left" vertical="top" wrapText="1" indent="1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5" fillId="4" borderId="2" xfId="0" applyFont="1" applyFill="1" applyBorder="1" applyAlignment="1">
      <alignment horizontal="right" vertical="center" indent="1"/>
    </xf>
    <xf numFmtId="0" fontId="6" fillId="0" borderId="0" xfId="0" applyFont="1" applyAlignment="1">
      <alignment wrapText="1"/>
    </xf>
    <xf numFmtId="0" fontId="19" fillId="0" borderId="0" xfId="0" applyFont="1" applyAlignment="1">
      <alignment horizontal="center" vertical="top" wrapText="1"/>
    </xf>
    <xf numFmtId="167" fontId="5" fillId="4" borderId="2" xfId="0" applyNumberFormat="1" applyFont="1" applyFill="1" applyBorder="1" applyAlignment="1">
      <alignment horizontal="right" vertical="center" inden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4" fillId="2" borderId="3" xfId="0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right" vertical="center" wrapText="1" indent="1"/>
    </xf>
    <xf numFmtId="0" fontId="9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center" wrapText="1" indent="1"/>
    </xf>
    <xf numFmtId="166" fontId="16" fillId="0" borderId="12" xfId="0" applyNumberFormat="1" applyFont="1" applyBorder="1" applyAlignment="1">
      <alignment horizontal="right" vertical="center" wrapText="1" indent="1"/>
    </xf>
    <xf numFmtId="166" fontId="16" fillId="0" borderId="13" xfId="0" applyNumberFormat="1" applyFont="1" applyBorder="1" applyAlignment="1">
      <alignment horizontal="right" vertical="center" wrapText="1" indent="1"/>
    </xf>
    <xf numFmtId="165" fontId="15" fillId="4" borderId="16" xfId="0" applyNumberFormat="1" applyFont="1" applyFill="1" applyBorder="1" applyAlignment="1">
      <alignment horizontal="left" vertical="center" indent="1"/>
    </xf>
    <xf numFmtId="165" fontId="15" fillId="4" borderId="17" xfId="0" applyNumberFormat="1" applyFont="1" applyFill="1" applyBorder="1" applyAlignment="1">
      <alignment horizontal="left" vertical="center" indent="1"/>
    </xf>
    <xf numFmtId="165" fontId="15" fillId="4" borderId="13" xfId="0" applyNumberFormat="1" applyFont="1" applyFill="1" applyBorder="1" applyAlignment="1">
      <alignment horizontal="left" vertical="center" indent="1"/>
    </xf>
    <xf numFmtId="167" fontId="6" fillId="4" borderId="12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 wrapText="1" indent="1"/>
    </xf>
    <xf numFmtId="0" fontId="7" fillId="5" borderId="7" xfId="0" applyFont="1" applyFill="1" applyBorder="1" applyAlignment="1">
      <alignment horizontal="left" vertical="center" wrapText="1" indent="1"/>
    </xf>
    <xf numFmtId="0" fontId="7" fillId="5" borderId="8" xfId="0" applyFont="1" applyFill="1" applyBorder="1" applyAlignment="1">
      <alignment horizontal="left" vertical="center" wrapText="1" indent="1"/>
    </xf>
    <xf numFmtId="167" fontId="6" fillId="5" borderId="12" xfId="0" applyNumberFormat="1" applyFont="1" applyFill="1" applyBorder="1" applyAlignment="1">
      <alignment horizontal="center" vertical="center"/>
    </xf>
    <xf numFmtId="167" fontId="6" fillId="5" borderId="1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 indent="1"/>
    </xf>
    <xf numFmtId="0" fontId="5" fillId="4" borderId="2" xfId="0" applyFont="1" applyFill="1" applyBorder="1" applyAlignment="1">
      <alignment horizontal="right" vertical="center" indent="1"/>
    </xf>
    <xf numFmtId="0" fontId="5" fillId="4" borderId="26" xfId="0" applyFont="1" applyFill="1" applyBorder="1" applyAlignment="1">
      <alignment horizontal="right" vertical="center" indent="1"/>
    </xf>
    <xf numFmtId="0" fontId="17" fillId="0" borderId="2" xfId="0" applyFont="1" applyBorder="1" applyAlignment="1">
      <alignment vertical="center" wrapText="1"/>
    </xf>
    <xf numFmtId="0" fontId="7" fillId="4" borderId="6" xfId="0" applyFont="1" applyFill="1" applyBorder="1" applyAlignment="1">
      <alignment horizontal="left" vertical="center" wrapText="1" indent="1"/>
    </xf>
    <xf numFmtId="0" fontId="7" fillId="4" borderId="7" xfId="0" applyFont="1" applyFill="1" applyBorder="1" applyAlignment="1">
      <alignment horizontal="left" vertical="center" wrapText="1" indent="1"/>
    </xf>
    <xf numFmtId="0" fontId="7" fillId="4" borderId="8" xfId="0" applyFont="1" applyFill="1" applyBorder="1" applyAlignment="1">
      <alignment horizontal="lef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6" fillId="0" borderId="13" xfId="0" applyFont="1" applyBorder="1" applyAlignment="1">
      <alignment horizontal="right" vertical="center" wrapText="1" inden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6977-7445-447B-BDDC-08962A1F8A14}">
  <sheetPr>
    <pageSetUpPr fitToPage="1"/>
  </sheetPr>
  <dimension ref="A1:G51"/>
  <sheetViews>
    <sheetView tabSelected="1" showRuler="0" zoomScale="115" zoomScaleNormal="115" workbookViewId="0">
      <selection activeCell="A47" sqref="A47:F47"/>
    </sheetView>
  </sheetViews>
  <sheetFormatPr baseColWidth="10" defaultColWidth="11.375" defaultRowHeight="25" customHeight="1" x14ac:dyDescent="0.2"/>
  <cols>
    <col min="1" max="1" width="38.75" style="1" customWidth="1"/>
    <col min="2" max="2" width="17.375" style="1" customWidth="1"/>
    <col min="3" max="3" width="8.25" style="1" customWidth="1"/>
    <col min="4" max="4" width="28.625" style="1" bestFit="1" customWidth="1"/>
    <col min="5" max="5" width="28.75" style="4" bestFit="1" customWidth="1"/>
    <col min="6" max="7" width="30.875" style="1" customWidth="1"/>
    <col min="8" max="16384" width="11.375" style="1"/>
  </cols>
  <sheetData>
    <row r="1" spans="1:7" s="48" customFormat="1" ht="28.55" x14ac:dyDescent="0.2">
      <c r="A1" s="61" t="s">
        <v>32</v>
      </c>
      <c r="B1" s="61"/>
      <c r="C1" s="61"/>
      <c r="D1" s="61"/>
      <c r="E1" s="46"/>
      <c r="F1" s="47" t="s">
        <v>0</v>
      </c>
    </row>
    <row r="2" spans="1:7" s="48" customFormat="1" ht="28.55" x14ac:dyDescent="0.2">
      <c r="A2" s="51"/>
      <c r="B2" s="51"/>
      <c r="C2" s="51"/>
      <c r="D2" s="51"/>
      <c r="E2" s="51"/>
      <c r="F2" s="47"/>
    </row>
    <row r="3" spans="1:7" ht="23.8" x14ac:dyDescent="0.2">
      <c r="A3" s="45" t="s">
        <v>28</v>
      </c>
      <c r="B3" s="62"/>
      <c r="C3" s="63"/>
      <c r="D3" s="63"/>
      <c r="E3" s="63"/>
      <c r="F3" s="64"/>
    </row>
    <row r="4" spans="1:7" ht="23.8" x14ac:dyDescent="0.2">
      <c r="A4" s="45" t="s">
        <v>29</v>
      </c>
      <c r="B4" s="62"/>
      <c r="C4" s="63"/>
      <c r="D4" s="63"/>
      <c r="E4" s="63"/>
      <c r="F4" s="64"/>
    </row>
    <row r="5" spans="1:7" ht="23.8" x14ac:dyDescent="0.2">
      <c r="A5" s="45" t="s">
        <v>30</v>
      </c>
      <c r="B5" s="62"/>
      <c r="C5" s="63"/>
      <c r="D5" s="63"/>
      <c r="E5" s="63"/>
      <c r="F5" s="64"/>
    </row>
    <row r="6" spans="1:7" ht="5.0999999999999996" customHeight="1" x14ac:dyDescent="0.2">
      <c r="A6" s="2"/>
      <c r="B6" s="3"/>
      <c r="C6" s="3"/>
      <c r="D6" s="65"/>
      <c r="E6" s="65"/>
      <c r="F6" s="65"/>
      <c r="G6" s="4"/>
    </row>
    <row r="7" spans="1:7" ht="66.75" customHeight="1" x14ac:dyDescent="0.2">
      <c r="A7" s="66"/>
      <c r="B7" s="66"/>
      <c r="C7" s="66"/>
      <c r="D7" s="66"/>
      <c r="E7" s="66"/>
      <c r="F7" s="66"/>
    </row>
    <row r="8" spans="1:7" ht="10.050000000000001" customHeight="1" x14ac:dyDescent="0.2">
      <c r="A8" s="5"/>
      <c r="B8" s="6"/>
      <c r="C8" s="7"/>
    </row>
    <row r="9" spans="1:7" ht="14.95" customHeight="1" x14ac:dyDescent="0.2">
      <c r="A9" s="67" t="s">
        <v>1</v>
      </c>
      <c r="B9" s="67"/>
      <c r="C9" s="65" t="s">
        <v>34</v>
      </c>
      <c r="D9" s="65"/>
      <c r="E9" s="65"/>
      <c r="F9" s="65"/>
    </row>
    <row r="10" spans="1:7" ht="14.95" customHeight="1" x14ac:dyDescent="0.2">
      <c r="A10" s="67" t="s">
        <v>2</v>
      </c>
      <c r="B10" s="67"/>
      <c r="C10" s="65" t="s">
        <v>35</v>
      </c>
      <c r="D10" s="65"/>
      <c r="E10" s="65"/>
      <c r="F10" s="65"/>
    </row>
    <row r="11" spans="1:7" ht="10.050000000000001" customHeight="1" x14ac:dyDescent="0.2">
      <c r="A11" s="8"/>
      <c r="B11" s="8"/>
      <c r="C11" s="4"/>
      <c r="D11" s="4"/>
      <c r="F11" s="4"/>
    </row>
    <row r="12" spans="1:7" ht="41.95" customHeight="1" x14ac:dyDescent="0.2">
      <c r="A12" s="68"/>
      <c r="B12" s="68"/>
      <c r="C12" s="44"/>
      <c r="D12" s="66"/>
      <c r="E12" s="69"/>
      <c r="F12" s="9">
        <f ca="1">TODAY()</f>
        <v>45763</v>
      </c>
      <c r="G12" s="10"/>
    </row>
    <row r="13" spans="1:7" ht="10.050000000000001" customHeight="1" x14ac:dyDescent="0.2">
      <c r="A13" s="5"/>
      <c r="B13" s="6"/>
      <c r="C13" s="7"/>
      <c r="E13" s="4" t="s">
        <v>3</v>
      </c>
    </row>
    <row r="14" spans="1:7" ht="35.35" customHeight="1" x14ac:dyDescent="0.2">
      <c r="A14" s="70" t="s">
        <v>4</v>
      </c>
      <c r="B14" s="70"/>
      <c r="C14" s="11"/>
      <c r="D14" s="12" t="s">
        <v>5</v>
      </c>
      <c r="E14" s="13" t="str">
        <f>IF(C14=0,"AVIS de TAXATION","FriTax")</f>
        <v>AVIS de TAXATION</v>
      </c>
      <c r="F14" s="14"/>
      <c r="G14" s="10"/>
    </row>
    <row r="15" spans="1:7" ht="5.0999999999999996" customHeight="1" x14ac:dyDescent="0.2">
      <c r="A15" s="15"/>
      <c r="B15" s="15"/>
      <c r="C15" s="15"/>
      <c r="D15" s="16"/>
    </row>
    <row r="16" spans="1:7" ht="28.55" x14ac:dyDescent="0.2">
      <c r="A16" s="58" t="s">
        <v>6</v>
      </c>
      <c r="B16" s="59"/>
      <c r="C16" s="60"/>
      <c r="D16" s="17" t="s">
        <v>7</v>
      </c>
      <c r="E16" s="17" t="s">
        <v>8</v>
      </c>
      <c r="F16" s="18" t="s">
        <v>9</v>
      </c>
      <c r="G16" s="19"/>
    </row>
    <row r="17" spans="1:7" ht="25" customHeight="1" x14ac:dyDescent="0.2">
      <c r="A17" s="20">
        <v>4.91</v>
      </c>
      <c r="B17" s="71" t="s">
        <v>10</v>
      </c>
      <c r="C17" s="72"/>
      <c r="D17" s="21">
        <v>0</v>
      </c>
      <c r="E17" s="21">
        <v>0</v>
      </c>
      <c r="F17" s="22">
        <f>D17+E17</f>
        <v>0</v>
      </c>
      <c r="G17" s="23"/>
    </row>
    <row r="18" spans="1:7" ht="27" customHeight="1" x14ac:dyDescent="0.2">
      <c r="A18" s="73" t="s">
        <v>11</v>
      </c>
      <c r="B18" s="74"/>
      <c r="C18" s="75"/>
      <c r="D18" s="76" t="s">
        <v>12</v>
      </c>
      <c r="E18" s="77"/>
      <c r="F18" s="24"/>
      <c r="G18" s="23"/>
    </row>
    <row r="19" spans="1:7" ht="25" customHeight="1" x14ac:dyDescent="0.2">
      <c r="A19" s="20">
        <v>4.1100000000000003</v>
      </c>
      <c r="B19" s="71" t="s">
        <v>13</v>
      </c>
      <c r="C19" s="72"/>
      <c r="D19" s="21">
        <v>0</v>
      </c>
      <c r="E19" s="21">
        <v>0</v>
      </c>
      <c r="F19" s="22">
        <f t="shared" ref="F19:F21" si="0">D19+E19</f>
        <v>0</v>
      </c>
      <c r="G19" s="23"/>
    </row>
    <row r="20" spans="1:7" ht="25" customHeight="1" x14ac:dyDescent="0.2">
      <c r="A20" s="20">
        <v>4.12</v>
      </c>
      <c r="B20" s="71" t="s">
        <v>14</v>
      </c>
      <c r="C20" s="72"/>
      <c r="D20" s="21">
        <v>0</v>
      </c>
      <c r="E20" s="21">
        <v>0</v>
      </c>
      <c r="F20" s="22">
        <f t="shared" si="0"/>
        <v>0</v>
      </c>
      <c r="G20" s="23"/>
    </row>
    <row r="21" spans="1:7" ht="25" customHeight="1" x14ac:dyDescent="0.2">
      <c r="A21" s="20">
        <v>4.13</v>
      </c>
      <c r="B21" s="71" t="s">
        <v>15</v>
      </c>
      <c r="C21" s="72"/>
      <c r="D21" s="21">
        <v>0</v>
      </c>
      <c r="E21" s="21">
        <v>0</v>
      </c>
      <c r="F21" s="22">
        <f t="shared" si="0"/>
        <v>0</v>
      </c>
      <c r="G21" s="23"/>
    </row>
    <row r="22" spans="1:7" ht="25" customHeight="1" x14ac:dyDescent="0.2">
      <c r="A22" s="20">
        <v>4.1399999999999997</v>
      </c>
      <c r="B22" s="71" t="s">
        <v>16</v>
      </c>
      <c r="C22" s="72"/>
      <c r="D22" s="21">
        <v>0</v>
      </c>
      <c r="E22" s="21">
        <v>0</v>
      </c>
      <c r="F22" s="22">
        <f>D22+E22</f>
        <v>0</v>
      </c>
      <c r="G22" s="23"/>
    </row>
    <row r="23" spans="1:7" ht="25" customHeight="1" x14ac:dyDescent="0.2">
      <c r="A23" s="20">
        <v>4.21</v>
      </c>
      <c r="B23" s="71" t="s">
        <v>17</v>
      </c>
      <c r="C23" s="72"/>
      <c r="D23" s="21">
        <v>0</v>
      </c>
      <c r="E23" s="21">
        <v>0</v>
      </c>
      <c r="F23" s="22">
        <f>IF((D23+E23)&gt;30000,((D23+E23)-30000),0)</f>
        <v>0</v>
      </c>
      <c r="G23" s="23"/>
    </row>
    <row r="24" spans="1:7" ht="25" customHeight="1" x14ac:dyDescent="0.2">
      <c r="A24" s="20">
        <v>4.3099999999999996</v>
      </c>
      <c r="B24" s="71" t="s">
        <v>18</v>
      </c>
      <c r="C24" s="72"/>
      <c r="D24" s="21">
        <v>0</v>
      </c>
      <c r="E24" s="21">
        <v>0</v>
      </c>
      <c r="F24" s="22">
        <f>IF((D24+E24)&gt;15000,((D24+E24)-15000),0)</f>
        <v>0</v>
      </c>
      <c r="G24" s="23"/>
    </row>
    <row r="25" spans="1:7" ht="27" customHeight="1" x14ac:dyDescent="0.2">
      <c r="A25" s="73" t="s">
        <v>19</v>
      </c>
      <c r="B25" s="74"/>
      <c r="C25" s="75"/>
      <c r="D25" s="76"/>
      <c r="E25" s="77"/>
      <c r="F25" s="24"/>
      <c r="G25" s="23"/>
    </row>
    <row r="26" spans="1:7" ht="25" customHeight="1" x14ac:dyDescent="0.2">
      <c r="A26" s="25">
        <v>7.91</v>
      </c>
      <c r="B26" s="71" t="s">
        <v>20</v>
      </c>
      <c r="C26" s="72"/>
      <c r="D26" s="21">
        <v>0</v>
      </c>
      <c r="E26" s="21">
        <v>0</v>
      </c>
      <c r="F26" s="22">
        <f>(D26+E26)*5%</f>
        <v>0</v>
      </c>
      <c r="G26" s="23"/>
    </row>
    <row r="27" spans="1:7" ht="25" customHeight="1" x14ac:dyDescent="0.2">
      <c r="A27" s="26"/>
      <c r="B27" s="27"/>
      <c r="C27" s="28"/>
      <c r="D27" s="29"/>
      <c r="E27" s="29"/>
      <c r="F27" s="30"/>
      <c r="G27" s="23"/>
    </row>
    <row r="28" spans="1:7" ht="28.55" x14ac:dyDescent="0.2">
      <c r="A28" s="78" t="s">
        <v>21</v>
      </c>
      <c r="B28" s="79"/>
      <c r="C28" s="80"/>
      <c r="D28" s="17" t="s">
        <v>7</v>
      </c>
      <c r="E28" s="17" t="s">
        <v>8</v>
      </c>
      <c r="F28" s="18" t="s">
        <v>9</v>
      </c>
      <c r="G28" s="31"/>
    </row>
    <row r="29" spans="1:7" ht="57.1" customHeight="1" x14ac:dyDescent="0.2">
      <c r="A29" s="20">
        <v>4.91</v>
      </c>
      <c r="B29" s="71" t="s">
        <v>10</v>
      </c>
      <c r="C29" s="72"/>
      <c r="D29" s="32">
        <v>0</v>
      </c>
      <c r="E29" s="32">
        <v>0</v>
      </c>
      <c r="F29" s="22">
        <v>0</v>
      </c>
      <c r="G29" s="19"/>
    </row>
    <row r="30" spans="1:7" ht="35.15" customHeight="1" x14ac:dyDescent="0.2">
      <c r="A30" s="73" t="s">
        <v>11</v>
      </c>
      <c r="B30" s="74"/>
      <c r="C30" s="75"/>
      <c r="D30" s="81" t="s">
        <v>12</v>
      </c>
      <c r="E30" s="82"/>
      <c r="F30" s="24"/>
      <c r="G30" s="33"/>
    </row>
    <row r="31" spans="1:7" ht="35.15" customHeight="1" x14ac:dyDescent="0.2">
      <c r="A31" s="20">
        <v>4.1100000000000003</v>
      </c>
      <c r="B31" s="71" t="s">
        <v>13</v>
      </c>
      <c r="C31" s="72"/>
      <c r="D31" s="32">
        <v>0</v>
      </c>
      <c r="E31" s="32">
        <v>0</v>
      </c>
      <c r="F31" s="22">
        <f t="shared" ref="F31:F33" si="1">D31+E31</f>
        <v>0</v>
      </c>
      <c r="G31" s="23"/>
    </row>
    <row r="32" spans="1:7" ht="25" customHeight="1" x14ac:dyDescent="0.2">
      <c r="A32" s="20">
        <v>4.12</v>
      </c>
      <c r="B32" s="71" t="s">
        <v>14</v>
      </c>
      <c r="C32" s="72"/>
      <c r="D32" s="32">
        <v>0</v>
      </c>
      <c r="E32" s="32">
        <v>0</v>
      </c>
      <c r="F32" s="22">
        <f t="shared" si="1"/>
        <v>0</v>
      </c>
      <c r="G32" s="31"/>
    </row>
    <row r="33" spans="1:7" ht="25" customHeight="1" x14ac:dyDescent="0.2">
      <c r="A33" s="20">
        <v>4.13</v>
      </c>
      <c r="B33" s="71" t="s">
        <v>15</v>
      </c>
      <c r="C33" s="72"/>
      <c r="D33" s="32">
        <v>0</v>
      </c>
      <c r="E33" s="32">
        <v>0</v>
      </c>
      <c r="F33" s="22">
        <f t="shared" si="1"/>
        <v>0</v>
      </c>
      <c r="G33" s="31"/>
    </row>
    <row r="34" spans="1:7" ht="25" customHeight="1" x14ac:dyDescent="0.2">
      <c r="A34" s="20">
        <v>4.1399999999999997</v>
      </c>
      <c r="B34" s="71" t="s">
        <v>22</v>
      </c>
      <c r="C34" s="72"/>
      <c r="D34" s="32">
        <v>0</v>
      </c>
      <c r="E34" s="32">
        <v>0</v>
      </c>
      <c r="F34" s="22">
        <f>D34+E34</f>
        <v>0</v>
      </c>
      <c r="G34" s="34"/>
    </row>
    <row r="35" spans="1:7" ht="25" customHeight="1" x14ac:dyDescent="0.2">
      <c r="A35" s="20">
        <v>4.21</v>
      </c>
      <c r="B35" s="71" t="s">
        <v>17</v>
      </c>
      <c r="C35" s="72"/>
      <c r="D35" s="32">
        <v>0</v>
      </c>
      <c r="E35" s="32">
        <v>0</v>
      </c>
      <c r="F35" s="22">
        <f>IF((D35+E35)&gt;30000,((D35+E35)-30000),0)</f>
        <v>0</v>
      </c>
      <c r="G35" s="34"/>
    </row>
    <row r="36" spans="1:7" ht="20.05" customHeight="1" x14ac:dyDescent="0.2">
      <c r="A36" s="20">
        <v>4.3099999999999996</v>
      </c>
      <c r="B36" s="71" t="s">
        <v>18</v>
      </c>
      <c r="C36" s="72"/>
      <c r="D36" s="32">
        <v>0</v>
      </c>
      <c r="E36" s="32">
        <v>0</v>
      </c>
      <c r="F36" s="22">
        <f>IF((D36+E36)&gt;15000,((D36+E36)-15000),0)</f>
        <v>0</v>
      </c>
    </row>
    <row r="37" spans="1:7" ht="12.1" customHeight="1" x14ac:dyDescent="0.2">
      <c r="A37" s="73" t="s">
        <v>19</v>
      </c>
      <c r="B37" s="74"/>
      <c r="C37" s="75"/>
      <c r="D37" s="76"/>
      <c r="E37" s="77"/>
      <c r="F37" s="24"/>
    </row>
    <row r="38" spans="1:7" ht="36" customHeight="1" x14ac:dyDescent="0.2">
      <c r="A38" s="25">
        <v>7.91</v>
      </c>
      <c r="B38" s="71" t="s">
        <v>20</v>
      </c>
      <c r="C38" s="72"/>
      <c r="D38" s="32">
        <v>0</v>
      </c>
      <c r="E38" s="32">
        <v>0</v>
      </c>
      <c r="F38" s="22">
        <v>0</v>
      </c>
    </row>
    <row r="39" spans="1:7" ht="25" customHeight="1" x14ac:dyDescent="0.2">
      <c r="A39" s="86"/>
      <c r="B39" s="86"/>
      <c r="C39" s="86"/>
      <c r="D39" s="86"/>
      <c r="E39" s="86"/>
      <c r="F39" s="86"/>
    </row>
    <row r="40" spans="1:7" ht="25" customHeight="1" x14ac:dyDescent="0.2">
      <c r="A40" s="87" t="s">
        <v>23</v>
      </c>
      <c r="B40" s="88"/>
      <c r="C40" s="89"/>
      <c r="D40" s="17" t="s">
        <v>7</v>
      </c>
      <c r="E40" s="17" t="s">
        <v>8</v>
      </c>
      <c r="F40" s="18" t="s">
        <v>9</v>
      </c>
    </row>
    <row r="41" spans="1:7" ht="19.05" x14ac:dyDescent="0.2">
      <c r="A41" s="36" t="s">
        <v>24</v>
      </c>
      <c r="B41" s="90" t="s">
        <v>25</v>
      </c>
      <c r="C41" s="91"/>
      <c r="D41" s="21">
        <v>0</v>
      </c>
      <c r="E41" s="21">
        <v>0</v>
      </c>
      <c r="F41" s="37">
        <v>0</v>
      </c>
    </row>
    <row r="42" spans="1:7" ht="25" customHeight="1" x14ac:dyDescent="0.2">
      <c r="A42" s="38" t="s">
        <v>26</v>
      </c>
      <c r="B42" s="71" t="s">
        <v>20</v>
      </c>
      <c r="C42" s="72"/>
      <c r="D42" s="39">
        <v>0</v>
      </c>
      <c r="E42" s="39">
        <v>0</v>
      </c>
      <c r="F42" s="37">
        <f>(D42+E42)*5%</f>
        <v>0</v>
      </c>
    </row>
    <row r="43" spans="1:7" ht="25" customHeight="1" x14ac:dyDescent="0.2">
      <c r="A43" s="86"/>
      <c r="B43" s="86"/>
      <c r="C43" s="86"/>
      <c r="D43" s="86"/>
      <c r="E43" s="86"/>
      <c r="F43" s="86"/>
    </row>
    <row r="44" spans="1:7" ht="25" customHeight="1" x14ac:dyDescent="0.2">
      <c r="A44" s="35"/>
      <c r="B44" s="35"/>
      <c r="C44" s="35"/>
      <c r="D44" s="35"/>
      <c r="E44" s="35"/>
      <c r="F44" s="40"/>
    </row>
    <row r="45" spans="1:7" ht="25" customHeight="1" x14ac:dyDescent="0.2">
      <c r="A45" s="83" t="s">
        <v>31</v>
      </c>
      <c r="B45" s="84"/>
      <c r="C45" s="84"/>
      <c r="D45" s="84"/>
      <c r="E45" s="85"/>
      <c r="F45" s="41">
        <f>SUM((F17:F26),(F29:F38),(F41:F42))</f>
        <v>0</v>
      </c>
    </row>
    <row r="46" spans="1:7" ht="25" customHeight="1" x14ac:dyDescent="0.2">
      <c r="A46" s="49"/>
      <c r="B46" s="49"/>
      <c r="C46" s="49"/>
      <c r="D46" s="49"/>
      <c r="E46" s="49"/>
      <c r="F46" s="52"/>
    </row>
    <row r="47" spans="1:7" ht="25" customHeight="1" x14ac:dyDescent="0.2">
      <c r="A47" s="57" t="s">
        <v>33</v>
      </c>
      <c r="B47" s="57"/>
      <c r="C47" s="57"/>
      <c r="D47" s="57"/>
      <c r="E47" s="57"/>
      <c r="F47" s="57"/>
    </row>
    <row r="48" spans="1:7" ht="25" customHeight="1" x14ac:dyDescent="0.2">
      <c r="A48" s="56" t="s">
        <v>36</v>
      </c>
      <c r="B48" s="56"/>
      <c r="C48" s="56"/>
      <c r="D48" s="56"/>
      <c r="E48" s="56"/>
      <c r="F48" s="56"/>
    </row>
    <row r="49" spans="1:6" ht="25" customHeight="1" x14ac:dyDescent="0.2">
      <c r="A49" s="53" t="s">
        <v>27</v>
      </c>
      <c r="B49" s="54"/>
      <c r="C49" s="54"/>
      <c r="D49" s="54"/>
      <c r="E49" s="54"/>
      <c r="F49" s="55"/>
    </row>
    <row r="50" spans="1:6" ht="25" customHeight="1" x14ac:dyDescent="0.2">
      <c r="A50" s="42"/>
      <c r="B50" s="42"/>
      <c r="C50" s="42"/>
      <c r="D50" s="43"/>
      <c r="E50" s="43"/>
      <c r="F50" s="43"/>
    </row>
    <row r="51" spans="1:6" ht="25" customHeight="1" x14ac:dyDescent="0.25">
      <c r="A51" s="50"/>
      <c r="B51" s="50"/>
      <c r="C51" s="50"/>
      <c r="D51" s="50"/>
      <c r="E51" s="50"/>
      <c r="F51" s="50"/>
    </row>
  </sheetData>
  <sheetProtection selectLockedCells="1"/>
  <mergeCells count="48">
    <mergeCell ref="A45:E45"/>
    <mergeCell ref="B38:C38"/>
    <mergeCell ref="A39:F39"/>
    <mergeCell ref="A40:C40"/>
    <mergeCell ref="B41:C41"/>
    <mergeCell ref="B42:C42"/>
    <mergeCell ref="A43:F43"/>
    <mergeCell ref="D37:E37"/>
    <mergeCell ref="A28:C28"/>
    <mergeCell ref="B29:C29"/>
    <mergeCell ref="A30:C30"/>
    <mergeCell ref="D30:E30"/>
    <mergeCell ref="B31:C31"/>
    <mergeCell ref="B32:C32"/>
    <mergeCell ref="B33:C33"/>
    <mergeCell ref="B34:C34"/>
    <mergeCell ref="B35:C35"/>
    <mergeCell ref="B36:C36"/>
    <mergeCell ref="A37:C37"/>
    <mergeCell ref="A14:B14"/>
    <mergeCell ref="B26:C26"/>
    <mergeCell ref="B17:C17"/>
    <mergeCell ref="A18:C18"/>
    <mergeCell ref="D18:E18"/>
    <mergeCell ref="B19:C19"/>
    <mergeCell ref="B20:C20"/>
    <mergeCell ref="B21:C21"/>
    <mergeCell ref="B22:C22"/>
    <mergeCell ref="B23:C23"/>
    <mergeCell ref="B24:C24"/>
    <mergeCell ref="A25:C25"/>
    <mergeCell ref="D25:E25"/>
    <mergeCell ref="A49:F49"/>
    <mergeCell ref="A48:F48"/>
    <mergeCell ref="A47:F47"/>
    <mergeCell ref="A16:C16"/>
    <mergeCell ref="A1:D1"/>
    <mergeCell ref="B3:F3"/>
    <mergeCell ref="D6:F6"/>
    <mergeCell ref="A7:F7"/>
    <mergeCell ref="A9:B9"/>
    <mergeCell ref="C9:F9"/>
    <mergeCell ref="B4:F4"/>
    <mergeCell ref="B5:F5"/>
    <mergeCell ref="A10:B10"/>
    <mergeCell ref="C10:F10"/>
    <mergeCell ref="A12:B12"/>
    <mergeCell ref="D12:E12"/>
  </mergeCells>
  <printOptions horizontalCentered="1" verticalCentered="1"/>
  <pageMargins left="0.39370078740157483" right="0.39370078740157483" top="0.39370078740157483" bottom="0.39370078740157483" header="0.27559055118110237" footer="0.27559055118110237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Revenu déterminant</vt:lpstr>
      <vt:lpstr>'Revenu déterminant'!Zone_d_impression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Haas Catherine</dc:creator>
  <cp:lastModifiedBy>Egger Marie-Anne</cp:lastModifiedBy>
  <cp:lastPrinted>2025-04-15T13:34:41Z</cp:lastPrinted>
  <dcterms:created xsi:type="dcterms:W3CDTF">2025-03-24T15:55:29Z</dcterms:created>
  <dcterms:modified xsi:type="dcterms:W3CDTF">2025-04-16T06:29:10Z</dcterms:modified>
</cp:coreProperties>
</file>